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Sustainability Team Drive\Green Operations\Emissions Reporting\Webpage\"/>
    </mc:Choice>
  </mc:AlternateContent>
  <xr:revisionPtr revIDLastSave="0" documentId="13_ncr:1_{980571A6-5EB0-475E-A2BE-80C8B963C9A3}" xr6:coauthVersionLast="47" xr6:coauthVersionMax="47" xr10:uidLastSave="{00000000-0000-0000-0000-000000000000}"/>
  <bookViews>
    <workbookView xWindow="13005" yWindow="-16320" windowWidth="29040" windowHeight="15720" xr2:uid="{B3990FC3-5E42-42B0-9C77-3696647414CA}"/>
  </bookViews>
  <sheets>
    <sheet name="2025 Operational Emissions" sheetId="4" r:id="rId1"/>
    <sheet name="2024 Operational Emissions" sheetId="3" r:id="rId2"/>
    <sheet name="2023 Operational Emissions" sheetId="1" r:id="rId3"/>
    <sheet name="2022 Operational Emission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4" l="1"/>
  <c r="F3" i="4" s="1"/>
  <c r="B6" i="4"/>
  <c r="C3" i="4"/>
  <c r="C6" i="4"/>
  <c r="C5" i="3"/>
  <c r="C4" i="3"/>
  <c r="C3" i="3"/>
  <c r="C2" i="3"/>
  <c r="B5" i="3"/>
  <c r="F6" i="4" l="1"/>
  <c r="C2" i="4"/>
  <c r="C4" i="4"/>
  <c r="F2" i="4"/>
  <c r="F4" i="4"/>
  <c r="F5" i="4"/>
  <c r="C5" i="4"/>
</calcChain>
</file>

<file path=xl/sharedStrings.xml><?xml version="1.0" encoding="utf-8"?>
<sst xmlns="http://schemas.openxmlformats.org/spreadsheetml/2006/main" count="23" uniqueCount="11">
  <si>
    <t>2023 MT CO2e</t>
  </si>
  <si>
    <t>% of total</t>
  </si>
  <si>
    <t>Building and other fuels</t>
  </si>
  <si>
    <t>Vehicle fuels</t>
  </si>
  <si>
    <t>Electricity and other indirect sources (Location Based)</t>
  </si>
  <si>
    <t>2024 MT CO2e</t>
  </si>
  <si>
    <t>2022 MT CO2e</t>
  </si>
  <si>
    <t>Electricity and other indirect sources</t>
  </si>
  <si>
    <t>2025 MT CO2e (LBM)</t>
  </si>
  <si>
    <t>2025 MT CO2e (MBM)</t>
  </si>
  <si>
    <t>Fugitive Emissions (HVAC)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</si>
</sst>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1A9EF-9220-41C8-9831-B33BFC3941E1}">
  <dimension ref="A1:F6"/>
  <sheetViews>
    <sheetView tabSelected="1" workbookViewId="0">
      <selection activeCell="E7" sqref="E7"/>
    </sheetView>
  </sheetViews>
  <sheetFormatPr defaultRowHeight="14.5" x14ac:dyDescent="0.35"/>
  <cols>
    <col min="1" max="1" width="47.1796875" bestFit="1" customWidth="1"/>
    <col min="2" max="2" width="18.453125" bestFit="1" customWidth="1"/>
    <col min="3" max="3" width="9" bestFit="1" customWidth="1"/>
    <col min="4" max="4" width="1.36328125" customWidth="1"/>
    <col min="5" max="5" width="18.453125" bestFit="1" customWidth="1"/>
  </cols>
  <sheetData>
    <row r="1" spans="1:6" x14ac:dyDescent="0.35">
      <c r="B1" t="s">
        <v>8</v>
      </c>
      <c r="C1" t="s">
        <v>1</v>
      </c>
      <c r="E1" t="s">
        <v>9</v>
      </c>
      <c r="F1" t="s">
        <v>1</v>
      </c>
    </row>
    <row r="2" spans="1:6" x14ac:dyDescent="0.35">
      <c r="A2" t="s">
        <v>2</v>
      </c>
      <c r="B2" s="1">
        <v>89414.700737670501</v>
      </c>
      <c r="C2" s="2">
        <f>B2/$B$6</f>
        <v>2.4704350275163021E-2</v>
      </c>
      <c r="E2" s="1">
        <v>89414.700737670501</v>
      </c>
      <c r="F2" s="2">
        <f>E2/$E$6</f>
        <v>7.6933798384714827E-2</v>
      </c>
    </row>
    <row r="3" spans="1:6" x14ac:dyDescent="0.35">
      <c r="A3" t="s">
        <v>10</v>
      </c>
      <c r="B3" s="1">
        <v>21436.512147927948</v>
      </c>
      <c r="C3" s="2">
        <f>B3/$B$6</f>
        <v>5.9226849769803986E-3</v>
      </c>
      <c r="E3" s="1">
        <v>21436.512147927948</v>
      </c>
      <c r="F3" s="2">
        <f>E3/$E$6</f>
        <v>1.8444308263119564E-2</v>
      </c>
    </row>
    <row r="4" spans="1:6" x14ac:dyDescent="0.35">
      <c r="A4" t="s">
        <v>3</v>
      </c>
      <c r="B4" s="1">
        <v>172545.78499236348</v>
      </c>
      <c r="C4" s="2">
        <f>B4/$B$6</f>
        <v>4.7672602779941571E-2</v>
      </c>
      <c r="E4" s="1">
        <v>172545.78499236348</v>
      </c>
      <c r="F4" s="2">
        <f>E4/$E$6</f>
        <v>0.14846107547438497</v>
      </c>
    </row>
    <row r="5" spans="1:6" x14ac:dyDescent="0.35">
      <c r="A5" t="s">
        <v>7</v>
      </c>
      <c r="B5" s="1">
        <v>3335993.9086525869</v>
      </c>
      <c r="C5" s="2">
        <f>B5/$B$6</f>
        <v>0.92170036196791505</v>
      </c>
      <c r="E5" s="1">
        <v>878832.12137783924</v>
      </c>
      <c r="F5" s="2">
        <f>E5/$E$6</f>
        <v>0.75616081787778056</v>
      </c>
    </row>
    <row r="6" spans="1:6" x14ac:dyDescent="0.35">
      <c r="B6" s="1">
        <f>SUM(B2:B5)</f>
        <v>3619390.9065305488</v>
      </c>
      <c r="C6" s="2">
        <f>B6/$B$6</f>
        <v>1</v>
      </c>
      <c r="E6" s="1">
        <f>SUM(E2:E5)</f>
        <v>1162229.1192558012</v>
      </c>
      <c r="F6" s="2">
        <f>E6/$E$6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F728B-927B-455D-BA17-E1E038090DE4}">
  <dimension ref="A1:C5"/>
  <sheetViews>
    <sheetView workbookViewId="0">
      <selection activeCell="C6" sqref="C6"/>
    </sheetView>
  </sheetViews>
  <sheetFormatPr defaultRowHeight="14.5" x14ac:dyDescent="0.35"/>
  <cols>
    <col min="1" max="1" width="47.1796875" bestFit="1" customWidth="1"/>
    <col min="2" max="2" width="13" bestFit="1" customWidth="1"/>
    <col min="3" max="3" width="9" bestFit="1" customWidth="1"/>
  </cols>
  <sheetData>
    <row r="1" spans="1:3" x14ac:dyDescent="0.35">
      <c r="B1" t="s">
        <v>5</v>
      </c>
      <c r="C1" t="s">
        <v>1</v>
      </c>
    </row>
    <row r="2" spans="1:3" x14ac:dyDescent="0.35">
      <c r="A2" t="s">
        <v>2</v>
      </c>
      <c r="B2" s="1">
        <v>90268.64662335052</v>
      </c>
      <c r="C2" s="2">
        <f>B2/$B$5</f>
        <v>2.3368850498351378E-2</v>
      </c>
    </row>
    <row r="3" spans="1:3" x14ac:dyDescent="0.35">
      <c r="A3" t="s">
        <v>3</v>
      </c>
      <c r="B3" s="1">
        <v>175590.71455958922</v>
      </c>
      <c r="C3" s="2">
        <f>B3/$B$5</f>
        <v>4.5457125047671687E-2</v>
      </c>
    </row>
    <row r="4" spans="1:3" x14ac:dyDescent="0.35">
      <c r="A4" t="s">
        <v>4</v>
      </c>
      <c r="B4" s="1">
        <v>3596917.142510247</v>
      </c>
      <c r="C4" s="2">
        <f>B4/$B$5</f>
        <v>0.9311740244539769</v>
      </c>
    </row>
    <row r="5" spans="1:3" x14ac:dyDescent="0.35">
      <c r="B5" s="1">
        <f>SUM(B2:B4)</f>
        <v>3862776.5036931867</v>
      </c>
      <c r="C5" s="2">
        <f>B5/$B$5</f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3A7E-6497-433B-8A9A-6E680652FFF6}">
  <dimension ref="A1:C5"/>
  <sheetViews>
    <sheetView workbookViewId="0">
      <selection activeCell="B1" sqref="B1"/>
    </sheetView>
  </sheetViews>
  <sheetFormatPr defaultRowHeight="14.5" x14ac:dyDescent="0.35"/>
  <cols>
    <col min="1" max="1" width="47.1796875" bestFit="1" customWidth="1"/>
    <col min="2" max="2" width="13" bestFit="1" customWidth="1"/>
    <col min="3" max="3" width="9" bestFit="1" customWidth="1"/>
  </cols>
  <sheetData>
    <row r="1" spans="1:3" x14ac:dyDescent="0.35">
      <c r="B1" t="s">
        <v>0</v>
      </c>
      <c r="C1" t="s">
        <v>1</v>
      </c>
    </row>
    <row r="2" spans="1:3" x14ac:dyDescent="0.35">
      <c r="A2" t="s">
        <v>2</v>
      </c>
      <c r="B2" s="1">
        <v>85086</v>
      </c>
      <c r="C2" s="2">
        <v>0.02</v>
      </c>
    </row>
    <row r="3" spans="1:3" x14ac:dyDescent="0.35">
      <c r="A3" t="s">
        <v>3</v>
      </c>
      <c r="B3" s="1">
        <v>184248</v>
      </c>
      <c r="C3" s="2">
        <v>0.05</v>
      </c>
    </row>
    <row r="4" spans="1:3" x14ac:dyDescent="0.35">
      <c r="A4" t="s">
        <v>4</v>
      </c>
      <c r="B4" s="1">
        <v>3511076</v>
      </c>
      <c r="C4" s="2">
        <v>0.93</v>
      </c>
    </row>
    <row r="5" spans="1:3" x14ac:dyDescent="0.35">
      <c r="B5" s="1">
        <v>3780409</v>
      </c>
      <c r="C5" s="2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F92E2-C17D-4576-8C71-4A4503F67383}">
  <dimension ref="A1:C5"/>
  <sheetViews>
    <sheetView workbookViewId="0">
      <selection activeCell="C2" sqref="C2"/>
    </sheetView>
  </sheetViews>
  <sheetFormatPr defaultRowHeight="14.5" x14ac:dyDescent="0.35"/>
  <cols>
    <col min="1" max="1" width="47.1796875" bestFit="1" customWidth="1"/>
    <col min="2" max="2" width="13" bestFit="1" customWidth="1"/>
    <col min="3" max="3" width="9" bestFit="1" customWidth="1"/>
  </cols>
  <sheetData>
    <row r="1" spans="1:3" x14ac:dyDescent="0.35">
      <c r="B1" t="s">
        <v>6</v>
      </c>
      <c r="C1" t="s">
        <v>1</v>
      </c>
    </row>
    <row r="2" spans="1:3" x14ac:dyDescent="0.35">
      <c r="A2" t="s">
        <v>2</v>
      </c>
      <c r="B2" s="1">
        <v>85073</v>
      </c>
      <c r="C2" s="2">
        <v>0.02</v>
      </c>
    </row>
    <row r="3" spans="1:3" x14ac:dyDescent="0.35">
      <c r="A3" t="s">
        <v>3</v>
      </c>
      <c r="B3" s="1">
        <v>188831</v>
      </c>
      <c r="C3" s="2">
        <v>0.05</v>
      </c>
    </row>
    <row r="4" spans="1:3" x14ac:dyDescent="0.35">
      <c r="A4" t="s">
        <v>4</v>
      </c>
      <c r="B4" s="1">
        <v>3498643</v>
      </c>
      <c r="C4" s="2">
        <v>0.93</v>
      </c>
    </row>
    <row r="5" spans="1:3" x14ac:dyDescent="0.35">
      <c r="B5" s="1">
        <v>3772547</v>
      </c>
      <c r="C5" s="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2025 Operational Emissions</vt:lpstr>
      <vt:lpstr>2024 Operational Emissions</vt:lpstr>
      <vt:lpstr>2023 Operational Emissions</vt:lpstr>
      <vt:lpstr>2022 Operational Emissions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Shannon A</dc:creator>
  <cp:lastModifiedBy>West, Shannon A</cp:lastModifiedBy>
  <dcterms:created xsi:type="dcterms:W3CDTF">2025-06-12T19:45:06Z</dcterms:created>
  <dcterms:modified xsi:type="dcterms:W3CDTF">2026-06-24T17:03:10Z</dcterms:modified>
</cp:coreProperties>
</file>